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727e0e7199adb9f/Documents/00 HOA/"/>
    </mc:Choice>
  </mc:AlternateContent>
  <xr:revisionPtr revIDLastSave="234" documentId="11_6613684CDDE442EF19FEA935D30A5A064044FC1F" xr6:coauthVersionLast="47" xr6:coauthVersionMax="47" xr10:uidLastSave="{FDE5CBCD-25CE-47AB-BFCC-B6A4160F0630}"/>
  <bookViews>
    <workbookView xWindow="-108" yWindow="-108" windowWidth="23256" windowHeight="12456" xr2:uid="{00000000-000D-0000-FFFF-FFFF00000000}"/>
  </bookViews>
  <sheets>
    <sheet name="2018" sheetId="6" r:id="rId1"/>
    <sheet name="Sheet3" sheetId="3" r:id="rId2"/>
  </sheets>
  <calcPr calcId="191029"/>
  <fileRecoveryPr autoRecover="0"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6" l="1"/>
  <c r="G42" i="6"/>
  <c r="G41" i="6"/>
  <c r="G40" i="6"/>
  <c r="G39" i="6"/>
  <c r="G38" i="6"/>
  <c r="G37" i="6"/>
  <c r="G36" i="6"/>
  <c r="G35" i="6"/>
</calcChain>
</file>

<file path=xl/sharedStrings.xml><?xml version="1.0" encoding="utf-8"?>
<sst xmlns="http://schemas.openxmlformats.org/spreadsheetml/2006/main" count="133" uniqueCount="77">
  <si>
    <t>Improvement Item</t>
  </si>
  <si>
    <t>Timing</t>
  </si>
  <si>
    <t>Est. $</t>
  </si>
  <si>
    <t>TBD</t>
  </si>
  <si>
    <t>Tennis Court reservation system</t>
  </si>
  <si>
    <t>Comments</t>
  </si>
  <si>
    <t>Pool Filter System repiping</t>
  </si>
  <si>
    <t>Clubhouse A/C Unit</t>
  </si>
  <si>
    <t>Based on condition and abilty to continue repairs</t>
  </si>
  <si>
    <t xml:space="preserve"> </t>
  </si>
  <si>
    <t>Lighted Flagpole</t>
  </si>
  <si>
    <t>Recommended by homeowner</t>
  </si>
  <si>
    <t>Security Camera Installation</t>
  </si>
  <si>
    <t>Clubhouse, Pool, Parking &amp; Tot Lots (if needed post fencing project)</t>
  </si>
  <si>
    <t>Security Fencing &amp; Access System</t>
  </si>
  <si>
    <t>Security fencing &amp; gate for lower parking lot, pool house access control, tennis court/tot lot access control</t>
  </si>
  <si>
    <t>PHCA Planned Obsolence</t>
  </si>
  <si>
    <t>Life Expectancy</t>
  </si>
  <si>
    <t>Years Remaining</t>
  </si>
  <si>
    <t>Clubhouse exterior painting</t>
  </si>
  <si>
    <t>Clubhouse interior painting</t>
  </si>
  <si>
    <t>Clubhouse furniture</t>
  </si>
  <si>
    <t>Clubhouse roof replacement</t>
  </si>
  <si>
    <t>Playground equipment replacement</t>
  </si>
  <si>
    <t>Split rail fence replacement</t>
  </si>
  <si>
    <t>Pool Deck replacement</t>
  </si>
  <si>
    <t>15 years</t>
  </si>
  <si>
    <t>Est. Cost</t>
  </si>
  <si>
    <t>Pool deck shade sail replacement</t>
  </si>
  <si>
    <t>Unapproved Projects</t>
  </si>
  <si>
    <t>20 years</t>
  </si>
  <si>
    <t>Parkling Lot lighting replacement</t>
  </si>
  <si>
    <t>8 years</t>
  </si>
  <si>
    <t>10 years</t>
  </si>
  <si>
    <t>Ongoing maintenance</t>
  </si>
  <si>
    <t>Installed in 2019</t>
  </si>
  <si>
    <t>Replaced at end of 2019</t>
  </si>
  <si>
    <t>Tennis courts lights</t>
  </si>
  <si>
    <t>Parking lot repair/repainting</t>
  </si>
  <si>
    <t>Justification of system still in debate; potential to utilize PHCA website</t>
  </si>
  <si>
    <t>n/a</t>
  </si>
  <si>
    <t>Replacement Target</t>
  </si>
  <si>
    <t>Ongoing</t>
  </si>
  <si>
    <t>WiFi for Clubhouse and Pool</t>
  </si>
  <si>
    <t>Adding lights to pool</t>
  </si>
  <si>
    <t>Adding lines to basketball goals</t>
  </si>
  <si>
    <t>Replaced in 2023</t>
  </si>
  <si>
    <t>Pool deck resurfacing</t>
  </si>
  <si>
    <t>Pressure Wash</t>
  </si>
  <si>
    <t>Annually</t>
  </si>
  <si>
    <t>License Plate Reader</t>
  </si>
  <si>
    <t>Recommended by homeowner; $350 install + $2,400 annually per entrance</t>
  </si>
  <si>
    <t>Six signs: Three entrances, in front of clubhouse, inside clubhouse, on pool house</t>
  </si>
  <si>
    <t>Updated Message Boards</t>
  </si>
  <si>
    <t>Permanent Trim Lighting</t>
  </si>
  <si>
    <t>Brick façade at entrances, clubhouse, poolhouse, pergola, pool fence</t>
  </si>
  <si>
    <t>Clubhouse Front Lighting</t>
  </si>
  <si>
    <t>Uplights on façade, trees in front, trees along walkway; well lights along pathway from parking lot</t>
  </si>
  <si>
    <t>Landscaping Refresh</t>
  </si>
  <si>
    <t>Pleasant Plains &amp; McKee entrances</t>
  </si>
  <si>
    <t>Hampton Glen entrance; 2663 Providence Hills Dr common area</t>
  </si>
  <si>
    <t>Sidewalk</t>
  </si>
  <si>
    <t>Connect sidewalk from McKee Glen to Providence Hills Dr along McKee Rd</t>
  </si>
  <si>
    <t>Providence Hills Dr Street Lights</t>
  </si>
  <si>
    <t>3,400 feet between McKee Rd and Clubhouse x 250 feet between fixtures = 13; only pay for fixture and install</t>
  </si>
  <si>
    <t>Pet Waste Elimination System</t>
  </si>
  <si>
    <t>Fence In Playground</t>
  </si>
  <si>
    <t>Fence In Fire Pit</t>
  </si>
  <si>
    <t>Full mill and pave</t>
  </si>
  <si>
    <t>Parking Lot Gates</t>
  </si>
  <si>
    <t>Tennis court resurfacing</t>
  </si>
  <si>
    <t>Upgrade Security System</t>
  </si>
  <si>
    <t>Audio/Video System at Clubhouse and Pool</t>
  </si>
  <si>
    <t>Modernize the TV and audio system, to allow for Bluetooth use, internet use, and compatibility / synchronization between pool and clubhouse</t>
  </si>
  <si>
    <t>Clubhouse Window Replacement</t>
  </si>
  <si>
    <t>HVAC Maintenance</t>
  </si>
  <si>
    <t>2023-2025 PHCA Improvement Budget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</si>
</sst>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yyyy"/>
  </numFmts>
  <fonts count="10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1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0" fillId="0" borderId="3" xfId="0" applyBorder="1"/>
    <xf numFmtId="0" fontId="6" fillId="0" borderId="0" xfId="0" applyFont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64" fontId="3" fillId="0" borderId="2" xfId="1" applyNumberFormat="1" applyFont="1" applyBorder="1"/>
    <xf numFmtId="0" fontId="2" fillId="0" borderId="2" xfId="0" applyFont="1" applyBorder="1" applyAlignment="1">
      <alignment horizontal="center"/>
    </xf>
    <xf numFmtId="164" fontId="3" fillId="0" borderId="3" xfId="1" applyNumberFormat="1" applyFont="1" applyBorder="1"/>
    <xf numFmtId="164" fontId="1" fillId="0" borderId="3" xfId="1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164" fontId="1" fillId="0" borderId="2" xfId="1" applyNumberFormat="1" applyFont="1" applyBorder="1"/>
    <xf numFmtId="164" fontId="3" fillId="2" borderId="0" xfId="1" applyNumberFormat="1" applyFont="1" applyFill="1" applyBorder="1" applyAlignment="1">
      <alignment horizontal="center"/>
    </xf>
    <xf numFmtId="164" fontId="3" fillId="2" borderId="2" xfId="1" applyNumberFormat="1" applyFont="1" applyFill="1" applyBorder="1"/>
    <xf numFmtId="164" fontId="3" fillId="3" borderId="2" xfId="1" applyNumberFormat="1" applyFont="1" applyFill="1" applyBorder="1"/>
    <xf numFmtId="164" fontId="2" fillId="3" borderId="2" xfId="1" applyNumberFormat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164" fontId="3" fillId="2" borderId="3" xfId="1" applyNumberFormat="1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164" fontId="1" fillId="0" borderId="2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2" borderId="3" xfId="0" applyFill="1" applyBorder="1"/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wrapText="1"/>
    </xf>
    <xf numFmtId="164" fontId="5" fillId="3" borderId="1" xfId="1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64" fontId="5" fillId="2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Border="1" applyAlignment="1">
      <alignment horizontal="center" wrapText="1"/>
    </xf>
    <xf numFmtId="164" fontId="3" fillId="2" borderId="0" xfId="1" applyNumberFormat="1" applyFont="1" applyFill="1" applyBorder="1"/>
    <xf numFmtId="164" fontId="3" fillId="0" borderId="0" xfId="1" applyNumberFormat="1" applyFont="1" applyBorder="1"/>
    <xf numFmtId="164" fontId="1" fillId="0" borderId="0" xfId="1" applyNumberFormat="1" applyFont="1" applyBorder="1" applyAlignment="1">
      <alignment horizontal="center"/>
    </xf>
    <xf numFmtId="164" fontId="1" fillId="0" borderId="3" xfId="1" applyNumberFormat="1" applyFont="1" applyBorder="1"/>
    <xf numFmtId="0" fontId="0" fillId="0" borderId="5" xfId="0" applyBorder="1"/>
    <xf numFmtId="1" fontId="0" fillId="0" borderId="2" xfId="0" applyNumberFormat="1" applyBorder="1" applyAlignment="1">
      <alignment horizontal="center"/>
    </xf>
    <xf numFmtId="164" fontId="0" fillId="3" borderId="3" xfId="1" applyNumberFormat="1" applyFont="1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64" fontId="0" fillId="3" borderId="2" xfId="1" applyNumberFormat="1" applyFont="1" applyFill="1" applyBorder="1" applyAlignment="1">
      <alignment horizontal="center"/>
    </xf>
    <xf numFmtId="0" fontId="0" fillId="0" borderId="7" xfId="0" applyBorder="1"/>
    <xf numFmtId="0" fontId="4" fillId="0" borderId="8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8" xfId="0" applyBorder="1"/>
    <xf numFmtId="164" fontId="1" fillId="0" borderId="9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/>
    <xf numFmtId="0" fontId="9" fillId="0" borderId="11" xfId="0" applyFont="1" applyBorder="1" applyAlignment="1">
      <alignment horizontal="center" vertical="center"/>
    </xf>
    <xf numFmtId="0" fontId="0" fillId="0" borderId="13" xfId="0" applyBorder="1"/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0" fillId="0" borderId="1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4" xfId="0" applyBorder="1" applyAlignment="1">
      <alignment vertical="top" wrapText="1"/>
    </xf>
    <xf numFmtId="0" fontId="2" fillId="0" borderId="13" xfId="0" applyFont="1" applyBorder="1"/>
    <xf numFmtId="0" fontId="0" fillId="2" borderId="15" xfId="0" applyFill="1" applyBorder="1"/>
    <xf numFmtId="0" fontId="2" fillId="2" borderId="0" xfId="0" applyFont="1" applyFill="1" applyBorder="1" applyAlignment="1">
      <alignment horizontal="center"/>
    </xf>
    <xf numFmtId="0" fontId="0" fillId="2" borderId="10" xfId="0" applyFill="1" applyBorder="1" applyAlignment="1">
      <alignment wrapText="1"/>
    </xf>
    <xf numFmtId="0" fontId="0" fillId="0" borderId="15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4" xfId="0" applyBorder="1"/>
    <xf numFmtId="0" fontId="0" fillId="0" borderId="16" xfId="0" applyBorder="1"/>
    <xf numFmtId="164" fontId="0" fillId="3" borderId="17" xfId="1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8" xfId="0" applyFill="1" applyBorder="1"/>
    <xf numFmtId="0" fontId="0" fillId="0" borderId="18" xfId="0" applyBorder="1"/>
    <xf numFmtId="1" fontId="0" fillId="0" borderId="18" xfId="0" applyNumberFormat="1" applyBorder="1" applyAlignment="1">
      <alignment horizontal="center"/>
    </xf>
    <xf numFmtId="0" fontId="0" fillId="0" borderId="19" xfId="0" applyBorder="1"/>
    <xf numFmtId="0" fontId="8" fillId="0" borderId="4" xfId="0" applyFont="1" applyBorder="1" applyAlignment="1">
      <alignment horizontal="center" vertical="center"/>
    </xf>
    <xf numFmtId="164" fontId="5" fillId="2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49"/>
  <sheetViews>
    <sheetView tabSelected="1" zoomScale="80" zoomScaleNormal="80" workbookViewId="0">
      <selection activeCell="G1" sqref="G1"/>
    </sheetView>
  </sheetViews>
  <sheetFormatPr defaultRowHeight="12.75" x14ac:dyDescent="0.2"/>
  <cols>
    <col min="1" max="1" width="39.7109375" customWidth="1"/>
    <col min="2" max="2" width="12.28515625" customWidth="1"/>
    <col min="3" max="3" width="14.42578125" bestFit="1" customWidth="1"/>
    <col min="4" max="4" width="2.28515625" customWidth="1"/>
    <col min="5" max="5" width="11.28515625" hidden="1" customWidth="1"/>
    <col min="6" max="6" width="10.28515625" hidden="1" customWidth="1"/>
    <col min="7" max="8" width="16.42578125" bestFit="1" customWidth="1"/>
    <col min="9" max="9" width="14.85546875" customWidth="1"/>
    <col min="10" max="10" width="53" customWidth="1"/>
    <col min="14" max="14" width="27.42578125" customWidth="1"/>
  </cols>
  <sheetData>
    <row r="2" spans="1:10" ht="18" x14ac:dyDescent="0.25">
      <c r="A2" s="39" t="s">
        <v>76</v>
      </c>
      <c r="B2" s="39"/>
      <c r="C2" s="39"/>
      <c r="D2" s="5"/>
      <c r="E2" s="5"/>
      <c r="F2" s="5"/>
      <c r="G2" s="5"/>
      <c r="H2" s="5"/>
      <c r="I2" s="5"/>
    </row>
    <row r="3" spans="1:10" ht="8.25" customHeight="1" thickBot="1" x14ac:dyDescent="0.25"/>
    <row r="4" spans="1:10" ht="20.100000000000001" customHeight="1" thickTop="1" x14ac:dyDescent="0.25">
      <c r="A4" s="41" t="s">
        <v>0</v>
      </c>
      <c r="B4" s="42" t="s">
        <v>2</v>
      </c>
      <c r="C4" s="41" t="s">
        <v>1</v>
      </c>
      <c r="D4" s="43"/>
      <c r="E4" s="41">
        <v>2013</v>
      </c>
      <c r="F4" s="41">
        <v>2016</v>
      </c>
      <c r="G4" s="41">
        <v>2023</v>
      </c>
      <c r="H4" s="41">
        <v>2024</v>
      </c>
      <c r="I4" s="41">
        <v>2025</v>
      </c>
      <c r="J4" s="41" t="s">
        <v>5</v>
      </c>
    </row>
    <row r="5" spans="1:10" ht="27.75" customHeight="1" x14ac:dyDescent="0.2">
      <c r="A5" s="45" t="s">
        <v>48</v>
      </c>
      <c r="B5" s="15">
        <v>1500</v>
      </c>
      <c r="C5" s="40" t="s">
        <v>49</v>
      </c>
      <c r="D5" s="14"/>
      <c r="E5" s="7"/>
      <c r="F5" s="7"/>
      <c r="G5" s="7">
        <v>0</v>
      </c>
      <c r="H5" s="7">
        <v>1500</v>
      </c>
      <c r="I5" s="7">
        <v>1500</v>
      </c>
      <c r="J5" s="46"/>
    </row>
    <row r="6" spans="1:10" ht="27.75" customHeight="1" x14ac:dyDescent="0.2">
      <c r="A6" s="45" t="s">
        <v>75</v>
      </c>
      <c r="B6" s="15">
        <v>3000</v>
      </c>
      <c r="C6" s="40" t="s">
        <v>49</v>
      </c>
      <c r="D6" s="14"/>
      <c r="E6" s="7"/>
      <c r="F6" s="7"/>
      <c r="G6" s="7">
        <v>300</v>
      </c>
      <c r="H6" s="7">
        <v>300</v>
      </c>
      <c r="I6" s="7">
        <v>300</v>
      </c>
      <c r="J6" s="46"/>
    </row>
    <row r="7" spans="1:10" ht="27.75" customHeight="1" x14ac:dyDescent="0.2">
      <c r="A7" s="47" t="s">
        <v>58</v>
      </c>
      <c r="B7" s="16">
        <v>14750</v>
      </c>
      <c r="C7" s="40">
        <v>2023</v>
      </c>
      <c r="D7" s="17"/>
      <c r="E7" s="3"/>
      <c r="F7" s="3"/>
      <c r="G7" s="3">
        <v>14750</v>
      </c>
      <c r="H7" s="3">
        <v>0</v>
      </c>
      <c r="I7" s="3">
        <v>0</v>
      </c>
      <c r="J7" s="48" t="s">
        <v>59</v>
      </c>
    </row>
    <row r="8" spans="1:10" ht="27.75" customHeight="1" x14ac:dyDescent="0.2">
      <c r="A8" s="45" t="s">
        <v>25</v>
      </c>
      <c r="B8" s="44">
        <v>50000</v>
      </c>
      <c r="C8" s="2">
        <v>2024</v>
      </c>
      <c r="D8" s="14"/>
      <c r="E8" s="7"/>
      <c r="F8" s="7"/>
      <c r="G8" s="3">
        <v>0</v>
      </c>
      <c r="H8" s="22">
        <v>50000</v>
      </c>
      <c r="I8" s="3">
        <v>0</v>
      </c>
      <c r="J8" s="49" t="s">
        <v>8</v>
      </c>
    </row>
    <row r="9" spans="1:10" ht="12.75" customHeight="1" x14ac:dyDescent="0.2">
      <c r="A9" s="50"/>
      <c r="B9" s="35"/>
      <c r="C9" s="51"/>
      <c r="D9" s="31"/>
      <c r="E9" s="32"/>
      <c r="F9" s="32"/>
      <c r="G9" s="33"/>
      <c r="H9" s="33"/>
      <c r="I9" s="33"/>
      <c r="J9" s="52"/>
    </row>
    <row r="10" spans="1:10" ht="18.75" customHeight="1" x14ac:dyDescent="0.2">
      <c r="A10" s="53" t="s">
        <v>29</v>
      </c>
      <c r="B10" s="76" t="s">
        <v>2</v>
      </c>
      <c r="C10" s="76" t="s">
        <v>1</v>
      </c>
      <c r="D10" s="77"/>
      <c r="E10" s="78">
        <v>2013</v>
      </c>
      <c r="F10" s="78">
        <v>2016</v>
      </c>
      <c r="G10" s="80">
        <v>2023</v>
      </c>
      <c r="H10" s="80">
        <v>2024</v>
      </c>
      <c r="I10" s="80">
        <v>2025</v>
      </c>
      <c r="J10" s="79" t="s">
        <v>5</v>
      </c>
    </row>
    <row r="11" spans="1:10" ht="26.25" customHeight="1" x14ac:dyDescent="0.2">
      <c r="A11" s="54" t="s">
        <v>50</v>
      </c>
      <c r="B11" s="37">
        <v>4800</v>
      </c>
      <c r="C11" s="25" t="s">
        <v>3</v>
      </c>
      <c r="D11" s="19"/>
      <c r="E11" s="9"/>
      <c r="F11" s="9"/>
      <c r="G11" s="9"/>
      <c r="H11" s="34" t="s">
        <v>9</v>
      </c>
      <c r="I11" s="9"/>
      <c r="J11" s="55" t="s">
        <v>51</v>
      </c>
    </row>
    <row r="12" spans="1:10" ht="26.25" customHeight="1" x14ac:dyDescent="0.2">
      <c r="A12" s="54" t="s">
        <v>10</v>
      </c>
      <c r="B12" s="37">
        <v>3500</v>
      </c>
      <c r="C12" s="25" t="s">
        <v>3</v>
      </c>
      <c r="D12" s="19"/>
      <c r="E12" s="9"/>
      <c r="F12" s="9"/>
      <c r="G12" s="9"/>
      <c r="H12" s="34" t="s">
        <v>9</v>
      </c>
      <c r="I12" s="9"/>
      <c r="J12" s="56" t="s">
        <v>11</v>
      </c>
    </row>
    <row r="13" spans="1:10" ht="26.25" customHeight="1" x14ac:dyDescent="0.2">
      <c r="A13" s="54" t="s">
        <v>14</v>
      </c>
      <c r="B13" s="37">
        <v>40000</v>
      </c>
      <c r="C13" s="8" t="s">
        <v>3</v>
      </c>
      <c r="D13" s="18"/>
      <c r="E13" s="6"/>
      <c r="F13" s="6"/>
      <c r="G13" s="6"/>
      <c r="H13" s="6"/>
      <c r="I13" s="6"/>
      <c r="J13" s="57" t="s">
        <v>15</v>
      </c>
    </row>
    <row r="14" spans="1:10" ht="26.25" customHeight="1" x14ac:dyDescent="0.2">
      <c r="A14" s="54" t="s">
        <v>71</v>
      </c>
      <c r="B14" s="37">
        <v>400</v>
      </c>
      <c r="C14" s="8" t="s">
        <v>3</v>
      </c>
      <c r="D14" s="18"/>
      <c r="E14" s="6"/>
      <c r="F14" s="6"/>
      <c r="G14" s="6"/>
      <c r="H14" s="6"/>
      <c r="I14" s="6"/>
      <c r="J14" s="57"/>
    </row>
    <row r="15" spans="1:10" ht="26.25" customHeight="1" x14ac:dyDescent="0.2">
      <c r="A15" s="54" t="s">
        <v>12</v>
      </c>
      <c r="B15" s="37">
        <v>15000</v>
      </c>
      <c r="C15" s="2" t="s">
        <v>3</v>
      </c>
      <c r="D15" s="19"/>
      <c r="E15" s="9"/>
      <c r="F15" s="9"/>
      <c r="G15" s="9"/>
      <c r="H15" s="9"/>
      <c r="I15" s="9"/>
      <c r="J15" s="57" t="s">
        <v>13</v>
      </c>
    </row>
    <row r="16" spans="1:10" ht="26.25" customHeight="1" x14ac:dyDescent="0.2">
      <c r="A16" s="54" t="s">
        <v>66</v>
      </c>
      <c r="B16" s="37">
        <v>11000</v>
      </c>
      <c r="C16" s="2" t="s">
        <v>3</v>
      </c>
      <c r="D16" s="19"/>
      <c r="E16" s="9"/>
      <c r="F16" s="9"/>
      <c r="G16" s="9"/>
      <c r="H16" s="9"/>
      <c r="I16" s="9"/>
      <c r="J16" s="57"/>
    </row>
    <row r="17" spans="1:10" ht="26.25" customHeight="1" x14ac:dyDescent="0.2">
      <c r="A17" s="54" t="s">
        <v>67</v>
      </c>
      <c r="B17" s="37">
        <v>7400</v>
      </c>
      <c r="C17" s="2" t="s">
        <v>3</v>
      </c>
      <c r="D17" s="19"/>
      <c r="E17" s="9"/>
      <c r="F17" s="9"/>
      <c r="G17" s="9"/>
      <c r="H17" s="9"/>
      <c r="I17" s="9"/>
      <c r="J17" s="57"/>
    </row>
    <row r="18" spans="1:10" ht="26.25" customHeight="1" x14ac:dyDescent="0.2">
      <c r="A18" s="54" t="s">
        <v>69</v>
      </c>
      <c r="B18" s="37">
        <v>3000</v>
      </c>
      <c r="C18" s="2" t="s">
        <v>3</v>
      </c>
      <c r="D18" s="19"/>
      <c r="E18" s="9"/>
      <c r="F18" s="9"/>
      <c r="G18" s="9"/>
      <c r="H18" s="9"/>
      <c r="I18" s="9"/>
      <c r="J18" s="57"/>
    </row>
    <row r="19" spans="1:10" ht="26.25" customHeight="1" x14ac:dyDescent="0.2">
      <c r="A19" s="45" t="s">
        <v>65</v>
      </c>
      <c r="B19" s="37">
        <v>1000</v>
      </c>
      <c r="C19" s="8" t="s">
        <v>3</v>
      </c>
      <c r="D19" s="17"/>
      <c r="E19" s="3"/>
      <c r="F19" s="3"/>
      <c r="G19" s="3"/>
      <c r="H19" s="3"/>
      <c r="I19" s="3"/>
      <c r="J19" s="58"/>
    </row>
    <row r="20" spans="1:10" ht="26.25" customHeight="1" x14ac:dyDescent="0.2">
      <c r="A20" s="45" t="s">
        <v>4</v>
      </c>
      <c r="B20" s="37" t="s">
        <v>3</v>
      </c>
      <c r="C20" s="2" t="s">
        <v>3</v>
      </c>
      <c r="D20" s="20"/>
      <c r="E20" s="2"/>
      <c r="F20" s="2"/>
      <c r="G20" s="2"/>
      <c r="H20" s="2"/>
      <c r="I20" s="2"/>
      <c r="J20" s="58" t="s">
        <v>39</v>
      </c>
    </row>
    <row r="21" spans="1:10" ht="26.25" customHeight="1" x14ac:dyDescent="0.2">
      <c r="A21" s="54" t="s">
        <v>53</v>
      </c>
      <c r="B21" s="37">
        <v>10000</v>
      </c>
      <c r="C21" s="8" t="s">
        <v>3</v>
      </c>
      <c r="D21" s="18"/>
      <c r="E21" s="6"/>
      <c r="F21" s="6"/>
      <c r="G21" s="10"/>
      <c r="H21" s="6"/>
      <c r="I21" s="6"/>
      <c r="J21" s="57" t="s">
        <v>52</v>
      </c>
    </row>
    <row r="22" spans="1:10" ht="26.25" customHeight="1" x14ac:dyDescent="0.2">
      <c r="A22" s="54" t="s">
        <v>54</v>
      </c>
      <c r="B22" s="37">
        <v>30500</v>
      </c>
      <c r="C22" s="8" t="s">
        <v>3</v>
      </c>
      <c r="D22" s="13"/>
      <c r="E22" s="23"/>
      <c r="F22" s="23"/>
      <c r="G22" s="10"/>
      <c r="H22" s="6"/>
      <c r="I22" s="6"/>
      <c r="J22" s="57" t="s">
        <v>55</v>
      </c>
    </row>
    <row r="23" spans="1:10" ht="26.25" customHeight="1" x14ac:dyDescent="0.2">
      <c r="A23" s="54" t="s">
        <v>56</v>
      </c>
      <c r="B23" s="37">
        <v>7000</v>
      </c>
      <c r="C23" s="8" t="s">
        <v>3</v>
      </c>
      <c r="D23" s="13"/>
      <c r="E23" s="23"/>
      <c r="F23" s="23"/>
      <c r="G23" s="10"/>
      <c r="H23" s="6"/>
      <c r="I23" s="6"/>
      <c r="J23" s="57" t="s">
        <v>57</v>
      </c>
    </row>
    <row r="24" spans="1:10" ht="26.25" customHeight="1" x14ac:dyDescent="0.2">
      <c r="A24" s="54" t="s">
        <v>58</v>
      </c>
      <c r="B24" s="37">
        <v>15000</v>
      </c>
      <c r="C24" s="8" t="s">
        <v>3</v>
      </c>
      <c r="D24" s="13"/>
      <c r="E24" s="23"/>
      <c r="F24" s="23"/>
      <c r="G24" s="10"/>
      <c r="H24" s="6"/>
      <c r="I24" s="6"/>
      <c r="J24" s="57" t="s">
        <v>60</v>
      </c>
    </row>
    <row r="25" spans="1:10" ht="26.25" customHeight="1" x14ac:dyDescent="0.2">
      <c r="A25" s="54" t="s">
        <v>72</v>
      </c>
      <c r="B25" s="37">
        <v>8400</v>
      </c>
      <c r="C25" s="8" t="s">
        <v>3</v>
      </c>
      <c r="D25" s="13"/>
      <c r="E25" s="23"/>
      <c r="F25" s="23"/>
      <c r="G25" s="10"/>
      <c r="H25" s="6"/>
      <c r="I25" s="6"/>
      <c r="J25" s="59" t="s">
        <v>73</v>
      </c>
    </row>
    <row r="26" spans="1:10" ht="26.25" customHeight="1" x14ac:dyDescent="0.2">
      <c r="A26" s="45" t="s">
        <v>43</v>
      </c>
      <c r="B26" s="37">
        <v>800</v>
      </c>
      <c r="C26" s="8" t="s">
        <v>3</v>
      </c>
      <c r="D26" s="13"/>
      <c r="E26" s="23"/>
      <c r="F26" s="23"/>
      <c r="G26" s="22"/>
      <c r="H26" s="3"/>
      <c r="I26" s="3"/>
      <c r="J26" s="58"/>
    </row>
    <row r="27" spans="1:10" ht="26.25" customHeight="1" x14ac:dyDescent="0.2">
      <c r="A27" s="45" t="s">
        <v>61</v>
      </c>
      <c r="B27" s="37">
        <v>6500</v>
      </c>
      <c r="C27" s="8" t="s">
        <v>3</v>
      </c>
      <c r="D27" s="13"/>
      <c r="E27" s="23"/>
      <c r="F27" s="23"/>
      <c r="G27" s="22"/>
      <c r="H27" s="3"/>
      <c r="I27" s="3"/>
      <c r="J27" s="58" t="s">
        <v>62</v>
      </c>
    </row>
    <row r="28" spans="1:10" ht="26.25" customHeight="1" x14ac:dyDescent="0.2">
      <c r="A28" s="45" t="s">
        <v>44</v>
      </c>
      <c r="B28" s="37">
        <v>36000</v>
      </c>
      <c r="C28" s="8" t="s">
        <v>3</v>
      </c>
      <c r="D28" s="13"/>
      <c r="E28" s="23"/>
      <c r="F28" s="23"/>
      <c r="G28" s="22"/>
      <c r="H28" s="3"/>
      <c r="I28" s="3"/>
      <c r="J28" s="58"/>
    </row>
    <row r="29" spans="1:10" ht="26.25" customHeight="1" x14ac:dyDescent="0.2">
      <c r="A29" s="60" t="s">
        <v>63</v>
      </c>
      <c r="B29" s="37">
        <v>20000</v>
      </c>
      <c r="C29" s="8" t="s">
        <v>3</v>
      </c>
      <c r="D29" s="13"/>
      <c r="E29" s="23"/>
      <c r="F29" s="23"/>
      <c r="G29" s="22"/>
      <c r="H29" s="3"/>
      <c r="I29" s="3"/>
      <c r="J29" s="58" t="s">
        <v>64</v>
      </c>
    </row>
    <row r="30" spans="1:10" ht="26.25" customHeight="1" x14ac:dyDescent="0.2">
      <c r="A30" s="45" t="s">
        <v>45</v>
      </c>
      <c r="B30" s="37">
        <v>3000</v>
      </c>
      <c r="C30" s="8" t="s">
        <v>3</v>
      </c>
      <c r="D30" s="13"/>
      <c r="E30" s="23"/>
      <c r="F30" s="23"/>
      <c r="G30" s="22"/>
      <c r="H30" s="3"/>
      <c r="I30" s="3"/>
      <c r="J30" s="58"/>
    </row>
    <row r="31" spans="1:10" ht="11.25" customHeight="1" x14ac:dyDescent="0.2">
      <c r="A31" s="61"/>
      <c r="B31" s="19"/>
      <c r="C31" s="62"/>
      <c r="D31" s="13"/>
      <c r="E31" s="13"/>
      <c r="F31" s="13"/>
      <c r="G31" s="13"/>
      <c r="H31" s="13"/>
      <c r="I31" s="13"/>
      <c r="J31" s="63"/>
    </row>
    <row r="32" spans="1:10" ht="20.25" customHeight="1" thickBot="1" x14ac:dyDescent="0.25">
      <c r="A32" s="64"/>
      <c r="B32" s="65"/>
      <c r="C32" s="66"/>
      <c r="D32" s="13"/>
      <c r="E32" s="23"/>
      <c r="F32" s="23"/>
      <c r="G32" s="23"/>
      <c r="H32" s="23"/>
      <c r="I32" s="23"/>
      <c r="J32" s="67"/>
    </row>
    <row r="33" spans="1:14" s="11" customFormat="1" ht="36.75" customHeight="1" thickTop="1" thickBot="1" x14ac:dyDescent="0.3">
      <c r="A33" s="26" t="s">
        <v>16</v>
      </c>
      <c r="B33" s="27" t="s">
        <v>27</v>
      </c>
      <c r="C33" s="28" t="s">
        <v>17</v>
      </c>
      <c r="D33" s="29"/>
      <c r="E33" s="30"/>
      <c r="F33" s="30"/>
      <c r="G33" s="30" t="s">
        <v>18</v>
      </c>
      <c r="H33" s="30" t="s">
        <v>41</v>
      </c>
      <c r="I33" s="30"/>
      <c r="J33" s="26"/>
      <c r="N33"/>
    </row>
    <row r="34" spans="1:14" ht="26.25" customHeight="1" thickTop="1" x14ac:dyDescent="0.2">
      <c r="A34" s="54" t="s">
        <v>19</v>
      </c>
      <c r="B34" s="37">
        <v>11000</v>
      </c>
      <c r="C34" s="25" t="s">
        <v>32</v>
      </c>
      <c r="D34" s="24"/>
      <c r="E34" s="4"/>
      <c r="F34" s="4"/>
      <c r="G34" s="36">
        <f t="shared" ref="G34:G42" ca="1" si="0">IF(TODAY()&lt;H34,YEARFRAC(TODAY(),H34,3),"Overdue")</f>
        <v>1.7835616438356163</v>
      </c>
      <c r="H34" s="38">
        <v>45657</v>
      </c>
      <c r="I34" s="4"/>
      <c r="J34" s="68"/>
    </row>
    <row r="35" spans="1:14" ht="26.25" customHeight="1" x14ac:dyDescent="0.2">
      <c r="A35" s="45" t="s">
        <v>20</v>
      </c>
      <c r="B35" s="37">
        <v>8000</v>
      </c>
      <c r="C35" s="2" t="s">
        <v>32</v>
      </c>
      <c r="D35" s="21"/>
      <c r="E35" s="1"/>
      <c r="F35" s="1"/>
      <c r="G35" s="36" t="str">
        <f t="shared" ca="1" si="0"/>
        <v>Overdue</v>
      </c>
      <c r="H35" s="38">
        <v>44926</v>
      </c>
      <c r="I35" s="1"/>
      <c r="J35" s="49"/>
    </row>
    <row r="36" spans="1:14" ht="26.25" customHeight="1" x14ac:dyDescent="0.2">
      <c r="A36" s="45" t="s">
        <v>21</v>
      </c>
      <c r="B36" s="37" t="s">
        <v>3</v>
      </c>
      <c r="C36" s="2" t="s">
        <v>33</v>
      </c>
      <c r="D36" s="21"/>
      <c r="E36" s="1"/>
      <c r="F36" s="1"/>
      <c r="G36" s="36" t="str">
        <f t="shared" ca="1" si="0"/>
        <v>Overdue</v>
      </c>
      <c r="H36" s="38">
        <v>44926</v>
      </c>
      <c r="I36" s="1"/>
      <c r="J36" s="49"/>
    </row>
    <row r="37" spans="1:14" ht="26.25" customHeight="1" x14ac:dyDescent="0.2">
      <c r="A37" s="45" t="s">
        <v>22</v>
      </c>
      <c r="B37" s="37" t="s">
        <v>3</v>
      </c>
      <c r="C37" s="2" t="s">
        <v>30</v>
      </c>
      <c r="D37" s="21"/>
      <c r="E37" s="1"/>
      <c r="F37" s="1"/>
      <c r="G37" s="36">
        <f t="shared" ca="1" si="0"/>
        <v>20.794520547945204</v>
      </c>
      <c r="H37" s="38">
        <v>52596</v>
      </c>
      <c r="I37" s="1"/>
      <c r="J37" s="49" t="s">
        <v>46</v>
      </c>
    </row>
    <row r="38" spans="1:14" ht="26.25" customHeight="1" x14ac:dyDescent="0.2">
      <c r="A38" s="45" t="s">
        <v>23</v>
      </c>
      <c r="B38" s="37">
        <v>86000</v>
      </c>
      <c r="C38" s="2" t="s">
        <v>26</v>
      </c>
      <c r="D38" s="21"/>
      <c r="E38" s="1"/>
      <c r="F38" s="1"/>
      <c r="G38" s="36">
        <f t="shared" ca="1" si="0"/>
        <v>5.7863013698630139</v>
      </c>
      <c r="H38" s="38">
        <v>47118</v>
      </c>
      <c r="I38" s="1"/>
      <c r="J38" s="49"/>
    </row>
    <row r="39" spans="1:14" ht="26.25" customHeight="1" x14ac:dyDescent="0.2">
      <c r="A39" s="45" t="s">
        <v>38</v>
      </c>
      <c r="B39" s="37">
        <v>53000</v>
      </c>
      <c r="C39" s="2" t="s">
        <v>40</v>
      </c>
      <c r="D39" s="21"/>
      <c r="E39" s="1"/>
      <c r="F39" s="1"/>
      <c r="G39" s="36" t="str">
        <f t="shared" ca="1" si="0"/>
        <v>Overdue</v>
      </c>
      <c r="H39" s="38">
        <v>44561</v>
      </c>
      <c r="I39" s="1"/>
      <c r="J39" s="49" t="s">
        <v>68</v>
      </c>
    </row>
    <row r="40" spans="1:14" ht="26.25" customHeight="1" x14ac:dyDescent="0.2">
      <c r="A40" s="45" t="s">
        <v>7</v>
      </c>
      <c r="B40" s="37">
        <v>15000</v>
      </c>
      <c r="C40" s="2" t="s">
        <v>26</v>
      </c>
      <c r="D40" s="14"/>
      <c r="E40" s="7"/>
      <c r="F40" s="7"/>
      <c r="G40" s="36">
        <f t="shared" ca="1" si="0"/>
        <v>11.789041095890411</v>
      </c>
      <c r="H40" s="38">
        <v>49309</v>
      </c>
      <c r="I40" s="12" t="s">
        <v>9</v>
      </c>
      <c r="J40" s="48" t="s">
        <v>36</v>
      </c>
    </row>
    <row r="41" spans="1:14" ht="26.25" customHeight="1" x14ac:dyDescent="0.2">
      <c r="A41" s="45" t="s">
        <v>28</v>
      </c>
      <c r="B41" s="37">
        <v>5000</v>
      </c>
      <c r="C41" s="2" t="s">
        <v>26</v>
      </c>
      <c r="D41" s="21"/>
      <c r="E41" s="1"/>
      <c r="F41" s="1"/>
      <c r="G41" s="36">
        <f t="shared" ca="1" si="0"/>
        <v>10.789041095890411</v>
      </c>
      <c r="H41" s="38">
        <v>48944</v>
      </c>
      <c r="I41" s="1"/>
      <c r="J41" s="49" t="s">
        <v>35</v>
      </c>
    </row>
    <row r="42" spans="1:14" ht="26.25" customHeight="1" x14ac:dyDescent="0.2">
      <c r="A42" s="45" t="s">
        <v>37</v>
      </c>
      <c r="B42" s="37" t="s">
        <v>3</v>
      </c>
      <c r="C42" s="2" t="s">
        <v>40</v>
      </c>
      <c r="D42" s="14"/>
      <c r="E42" s="7"/>
      <c r="F42" s="7"/>
      <c r="G42" s="36">
        <f t="shared" ca="1" si="0"/>
        <v>2.7835616438356166</v>
      </c>
      <c r="H42" s="38">
        <v>46022</v>
      </c>
      <c r="I42" s="7"/>
      <c r="J42" s="49"/>
    </row>
    <row r="43" spans="1:14" ht="26.25" customHeight="1" x14ac:dyDescent="0.2">
      <c r="A43" s="45" t="s">
        <v>31</v>
      </c>
      <c r="B43" s="37">
        <v>24000</v>
      </c>
      <c r="C43" s="2" t="s">
        <v>42</v>
      </c>
      <c r="D43" s="21"/>
      <c r="E43" s="1"/>
      <c r="F43" s="1"/>
      <c r="G43" s="36" t="s">
        <v>42</v>
      </c>
      <c r="H43" s="36" t="s">
        <v>40</v>
      </c>
      <c r="I43" s="1"/>
      <c r="J43" s="49" t="s">
        <v>34</v>
      </c>
    </row>
    <row r="44" spans="1:14" ht="26.25" customHeight="1" x14ac:dyDescent="0.2">
      <c r="A44" s="45" t="s">
        <v>24</v>
      </c>
      <c r="B44" s="37" t="s">
        <v>40</v>
      </c>
      <c r="C44" s="2" t="s">
        <v>42</v>
      </c>
      <c r="D44" s="20"/>
      <c r="E44" s="2"/>
      <c r="F44" s="2"/>
      <c r="G44" s="36" t="s">
        <v>42</v>
      </c>
      <c r="H44" s="36" t="s">
        <v>40</v>
      </c>
      <c r="I44" s="1"/>
      <c r="J44" s="49" t="s">
        <v>34</v>
      </c>
    </row>
    <row r="45" spans="1:14" ht="26.25" customHeight="1" x14ac:dyDescent="0.2">
      <c r="A45" s="45" t="s">
        <v>47</v>
      </c>
      <c r="B45" s="37" t="s">
        <v>3</v>
      </c>
      <c r="C45" s="2" t="s">
        <v>3</v>
      </c>
      <c r="D45" s="21"/>
      <c r="E45" s="1"/>
      <c r="F45" s="1"/>
      <c r="G45" s="36" t="s">
        <v>3</v>
      </c>
      <c r="H45" s="36" t="s">
        <v>3</v>
      </c>
      <c r="I45" s="1"/>
      <c r="J45" s="49"/>
    </row>
    <row r="46" spans="1:14" ht="26.25" customHeight="1" x14ac:dyDescent="0.2">
      <c r="A46" s="45" t="s">
        <v>6</v>
      </c>
      <c r="B46" s="37" t="s">
        <v>3</v>
      </c>
      <c r="C46" s="2" t="s">
        <v>3</v>
      </c>
      <c r="D46" s="20"/>
      <c r="E46" s="2"/>
      <c r="F46" s="2"/>
      <c r="G46" s="36" t="s">
        <v>3</v>
      </c>
      <c r="H46" s="36" t="s">
        <v>3</v>
      </c>
      <c r="I46" s="1"/>
      <c r="J46" s="49"/>
    </row>
    <row r="47" spans="1:14" ht="30" customHeight="1" x14ac:dyDescent="0.2">
      <c r="A47" s="45" t="s">
        <v>70</v>
      </c>
      <c r="B47" s="37" t="s">
        <v>3</v>
      </c>
      <c r="C47" s="2" t="s">
        <v>3</v>
      </c>
      <c r="D47" s="21"/>
      <c r="E47" s="1"/>
      <c r="F47" s="1"/>
      <c r="G47" s="36" t="s">
        <v>3</v>
      </c>
      <c r="H47" s="36" t="s">
        <v>3</v>
      </c>
      <c r="I47" s="1"/>
      <c r="J47" s="49"/>
    </row>
    <row r="48" spans="1:14" ht="30.75" customHeight="1" thickBot="1" x14ac:dyDescent="0.25">
      <c r="A48" s="69" t="s">
        <v>74</v>
      </c>
      <c r="B48" s="70">
        <v>67000</v>
      </c>
      <c r="C48" s="71" t="s">
        <v>3</v>
      </c>
      <c r="D48" s="72"/>
      <c r="E48" s="73"/>
      <c r="F48" s="73"/>
      <c r="G48" s="74" t="s">
        <v>3</v>
      </c>
      <c r="H48" s="74" t="s">
        <v>3</v>
      </c>
      <c r="I48" s="73"/>
      <c r="J48" s="75"/>
    </row>
    <row r="49" ht="13.5" thickTop="1" x14ac:dyDescent="0.2"/>
  </sheetData>
  <mergeCells count="1">
    <mergeCell ref="A2:C2"/>
  </mergeCells>
  <pageMargins left="0.2" right="0.2" top="0.25" bottom="0.2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</vt:lpstr>
      <vt:lpstr>Sheet3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nbkjvm7</dc:creator>
  <cp:lastModifiedBy>Andrew McDermott</cp:lastModifiedBy>
  <cp:lastPrinted>2023-03-22T02:14:44Z</cp:lastPrinted>
  <dcterms:created xsi:type="dcterms:W3CDTF">2011-11-14T23:50:02Z</dcterms:created>
  <dcterms:modified xsi:type="dcterms:W3CDTF">2023-03-22T02:14:57Z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